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RSUM 2021\NP Brijuni\OKFŠ_SUOP_Kyoto\"/>
    </mc:Choice>
  </mc:AlternateContent>
  <bookViews>
    <workbookView xWindow="0" yWindow="0" windowWidth="28800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Sheet1!$B$4:$P$25</definedName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O12" i="1" l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9" i="1" l="1"/>
  <c r="P9" i="1" s="1"/>
  <c r="O10" i="1"/>
  <c r="P10" i="1" s="1"/>
  <c r="O11" i="1"/>
  <c r="P11" i="1" s="1"/>
  <c r="O22" i="1"/>
  <c r="P22" i="1" s="1"/>
  <c r="O23" i="1"/>
  <c r="P23" i="1" s="1"/>
  <c r="O24" i="1"/>
  <c r="P24" i="1" s="1"/>
  <c r="O8" i="1" l="1"/>
  <c r="P8" i="1" s="1"/>
  <c r="O7" i="1" l="1"/>
  <c r="P7" i="1" s="1"/>
  <c r="O6" i="1" l="1"/>
  <c r="P6" i="1" s="1"/>
  <c r="D25" i="1" l="1"/>
  <c r="O5" i="1" l="1"/>
  <c r="P5" i="1" s="1"/>
</calcChain>
</file>

<file path=xl/sharedStrings.xml><?xml version="1.0" encoding="utf-8"?>
<sst xmlns="http://schemas.openxmlformats.org/spreadsheetml/2006/main" count="39" uniqueCount="22">
  <si>
    <t>POPIS ŠUMA PREMA STUPNJU UGROŽENOSTI OD POŽARA</t>
  </si>
  <si>
    <t>Odjel</t>
  </si>
  <si>
    <t>Odsjek</t>
  </si>
  <si>
    <t>Površina</t>
  </si>
  <si>
    <t>Vegetacija</t>
  </si>
  <si>
    <t>Antropogeni faktor</t>
  </si>
  <si>
    <t>Klima</t>
  </si>
  <si>
    <t>Stanište (tlo)</t>
  </si>
  <si>
    <t>Orografija</t>
  </si>
  <si>
    <t>Šum. red</t>
  </si>
  <si>
    <t>Ukupno</t>
  </si>
  <si>
    <t>Stupanj opasnosti od požara</t>
  </si>
  <si>
    <t>Temp.</t>
  </si>
  <si>
    <t>Oborine</t>
  </si>
  <si>
    <t>Zračna vlaga</t>
  </si>
  <si>
    <t>Eksp.</t>
  </si>
  <si>
    <t>Nad.         vis.</t>
  </si>
  <si>
    <t>Nagib</t>
  </si>
  <si>
    <t>Σ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</si>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</sst>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 CE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Obično 2" xfId="2"/>
    <cellStyle name="Obično_List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zoomScaleNormal="100" workbookViewId="0">
      <selection activeCell="F23" sqref="F23"/>
    </sheetView>
  </sheetViews>
  <sheetFormatPr defaultRowHeight="15" x14ac:dyDescent="0.25"/>
  <cols>
    <col min="2" max="2" width="4.85546875" customWidth="1"/>
    <col min="3" max="3" width="5.85546875" customWidth="1"/>
    <col min="4" max="4" width="7.28515625" customWidth="1"/>
    <col min="5" max="5" width="7.7109375" customWidth="1"/>
    <col min="6" max="6" width="9.7109375" customWidth="1"/>
    <col min="7" max="7" width="5.7109375" customWidth="1"/>
    <col min="8" max="8" width="7.28515625" customWidth="1"/>
    <col min="9" max="9" width="6.140625" customWidth="1"/>
    <col min="10" max="10" width="9.42578125" customWidth="1"/>
    <col min="11" max="11" width="6" customWidth="1"/>
    <col min="12" max="12" width="5.7109375" customWidth="1"/>
    <col min="13" max="13" width="5.5703125" customWidth="1"/>
    <col min="14" max="14" width="7.28515625" customWidth="1"/>
    <col min="15" max="15" width="7" customWidth="1"/>
    <col min="16" max="16" width="9.28515625" customWidth="1"/>
  </cols>
  <sheetData>
    <row r="1" spans="2:16" x14ac:dyDescent="0.2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2:16" x14ac:dyDescent="0.25">
      <c r="B2" s="23" t="s">
        <v>1</v>
      </c>
      <c r="C2" s="17" t="s">
        <v>2</v>
      </c>
      <c r="D2" s="17" t="s">
        <v>3</v>
      </c>
      <c r="E2" s="17" t="s">
        <v>4</v>
      </c>
      <c r="F2" s="22" t="s">
        <v>5</v>
      </c>
      <c r="G2" s="17" t="s">
        <v>6</v>
      </c>
      <c r="H2" s="17"/>
      <c r="I2" s="17"/>
      <c r="J2" s="22" t="s">
        <v>7</v>
      </c>
      <c r="K2" s="17" t="s">
        <v>8</v>
      </c>
      <c r="L2" s="17"/>
      <c r="M2" s="17"/>
      <c r="N2" s="17" t="s">
        <v>9</v>
      </c>
      <c r="O2" s="17" t="s">
        <v>10</v>
      </c>
      <c r="P2" s="18" t="s">
        <v>11</v>
      </c>
    </row>
    <row r="3" spans="2:16" ht="31.5" customHeight="1" x14ac:dyDescent="0.25">
      <c r="B3" s="23"/>
      <c r="C3" s="17"/>
      <c r="D3" s="17"/>
      <c r="E3" s="17"/>
      <c r="F3" s="22"/>
      <c r="G3" s="5" t="s">
        <v>12</v>
      </c>
      <c r="H3" s="5" t="s">
        <v>13</v>
      </c>
      <c r="I3" s="5" t="s">
        <v>14</v>
      </c>
      <c r="J3" s="22"/>
      <c r="K3" s="4" t="s">
        <v>15</v>
      </c>
      <c r="L3" s="5" t="s">
        <v>16</v>
      </c>
      <c r="M3" s="4" t="s">
        <v>17</v>
      </c>
      <c r="N3" s="17"/>
      <c r="O3" s="17"/>
      <c r="P3" s="18"/>
    </row>
    <row r="4" spans="2:16" x14ac:dyDescent="0.25">
      <c r="B4" s="6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1">
        <v>15</v>
      </c>
    </row>
    <row r="5" spans="2:16" s="9" customFormat="1" ht="12" customHeight="1" x14ac:dyDescent="0.25">
      <c r="B5" s="13">
        <v>1</v>
      </c>
      <c r="C5" s="7" t="s">
        <v>19</v>
      </c>
      <c r="D5" s="11">
        <v>5.64</v>
      </c>
      <c r="E5" s="7">
        <v>200</v>
      </c>
      <c r="F5" s="7">
        <v>60</v>
      </c>
      <c r="G5" s="10">
        <v>30</v>
      </c>
      <c r="H5" s="10">
        <v>20</v>
      </c>
      <c r="I5" s="10">
        <v>30</v>
      </c>
      <c r="J5" s="7">
        <v>60</v>
      </c>
      <c r="K5" s="7">
        <v>10</v>
      </c>
      <c r="L5" s="7">
        <v>15</v>
      </c>
      <c r="M5" s="7">
        <v>0</v>
      </c>
      <c r="N5" s="7">
        <v>40</v>
      </c>
      <c r="O5" s="7">
        <f>SUM(E5:N5)</f>
        <v>465</v>
      </c>
      <c r="P5" s="8" t="str">
        <f>IF(O5&lt;=280,"IV",IF(O5&lt;=380,"III",IF(O5&lt;=480,"II","I")))</f>
        <v>II</v>
      </c>
    </row>
    <row r="6" spans="2:16" s="9" customFormat="1" ht="12" customHeight="1" x14ac:dyDescent="0.25">
      <c r="B6" s="13">
        <v>2</v>
      </c>
      <c r="C6" s="7" t="s">
        <v>19</v>
      </c>
      <c r="D6" s="11">
        <v>30.09</v>
      </c>
      <c r="E6" s="7">
        <v>200</v>
      </c>
      <c r="F6" s="7">
        <v>100</v>
      </c>
      <c r="G6" s="10">
        <v>30</v>
      </c>
      <c r="H6" s="10">
        <v>20</v>
      </c>
      <c r="I6" s="10">
        <v>30</v>
      </c>
      <c r="J6" s="7">
        <v>60</v>
      </c>
      <c r="K6" s="7">
        <v>10</v>
      </c>
      <c r="L6" s="7">
        <v>15</v>
      </c>
      <c r="M6" s="7">
        <v>0</v>
      </c>
      <c r="N6" s="7">
        <v>20</v>
      </c>
      <c r="O6" s="7">
        <f t="shared" ref="O6" si="0">SUM(E6:N6)</f>
        <v>485</v>
      </c>
      <c r="P6" s="8" t="str">
        <f t="shared" ref="P6:P24" si="1">IF(O6&lt;=280,"IV",IF(O6&lt;=380,"III",IF(O6&lt;=480,"II","I")))</f>
        <v>I</v>
      </c>
    </row>
    <row r="7" spans="2:16" s="9" customFormat="1" ht="12" customHeight="1" x14ac:dyDescent="0.25">
      <c r="B7" s="13">
        <v>3</v>
      </c>
      <c r="C7" s="7" t="s">
        <v>19</v>
      </c>
      <c r="D7" s="11">
        <v>22.19</v>
      </c>
      <c r="E7" s="7">
        <v>200</v>
      </c>
      <c r="F7" s="7">
        <v>100</v>
      </c>
      <c r="G7" s="10">
        <v>30</v>
      </c>
      <c r="H7" s="10">
        <v>20</v>
      </c>
      <c r="I7" s="10">
        <v>30</v>
      </c>
      <c r="J7" s="7">
        <v>60</v>
      </c>
      <c r="K7" s="7">
        <v>10</v>
      </c>
      <c r="L7" s="7">
        <v>15</v>
      </c>
      <c r="M7" s="7">
        <v>0</v>
      </c>
      <c r="N7" s="7">
        <v>20</v>
      </c>
      <c r="O7" s="7">
        <f t="shared" ref="O7" si="2">SUM(E7:N7)</f>
        <v>485</v>
      </c>
      <c r="P7" s="8" t="str">
        <f t="shared" si="1"/>
        <v>I</v>
      </c>
    </row>
    <row r="8" spans="2:16" s="9" customFormat="1" ht="12" customHeight="1" x14ac:dyDescent="0.25">
      <c r="B8" s="13">
        <v>3</v>
      </c>
      <c r="C8" s="7" t="s">
        <v>20</v>
      </c>
      <c r="D8" s="11">
        <v>14.76</v>
      </c>
      <c r="E8" s="7">
        <v>100</v>
      </c>
      <c r="F8" s="7">
        <v>60</v>
      </c>
      <c r="G8" s="10">
        <v>30</v>
      </c>
      <c r="H8" s="10">
        <v>20</v>
      </c>
      <c r="I8" s="10">
        <v>30</v>
      </c>
      <c r="J8" s="7">
        <v>60</v>
      </c>
      <c r="K8" s="7">
        <v>10</v>
      </c>
      <c r="L8" s="7">
        <v>15</v>
      </c>
      <c r="M8" s="7">
        <v>0</v>
      </c>
      <c r="N8" s="7">
        <v>40</v>
      </c>
      <c r="O8" s="7">
        <f t="shared" ref="O8" si="3">SUM(E8:N8)</f>
        <v>365</v>
      </c>
      <c r="P8" s="8" t="str">
        <f t="shared" si="1"/>
        <v>III</v>
      </c>
    </row>
    <row r="9" spans="2:16" s="9" customFormat="1" ht="12" customHeight="1" x14ac:dyDescent="0.25">
      <c r="B9" s="13">
        <v>4</v>
      </c>
      <c r="C9" s="7" t="s">
        <v>19</v>
      </c>
      <c r="D9" s="11">
        <v>40.14</v>
      </c>
      <c r="E9" s="7">
        <v>160</v>
      </c>
      <c r="F9" s="7">
        <v>120</v>
      </c>
      <c r="G9" s="10">
        <v>30</v>
      </c>
      <c r="H9" s="10">
        <v>20</v>
      </c>
      <c r="I9" s="10">
        <v>30</v>
      </c>
      <c r="J9" s="7">
        <v>60</v>
      </c>
      <c r="K9" s="7">
        <v>10</v>
      </c>
      <c r="L9" s="7">
        <v>15</v>
      </c>
      <c r="M9" s="7">
        <v>0</v>
      </c>
      <c r="N9" s="7">
        <v>20</v>
      </c>
      <c r="O9" s="7">
        <f t="shared" ref="O9:O24" si="4">SUM(E9:N9)</f>
        <v>465</v>
      </c>
      <c r="P9" s="8" t="str">
        <f t="shared" si="1"/>
        <v>II</v>
      </c>
    </row>
    <row r="10" spans="2:16" s="9" customFormat="1" ht="12" customHeight="1" x14ac:dyDescent="0.25">
      <c r="B10" s="13">
        <v>5</v>
      </c>
      <c r="C10" s="7" t="s">
        <v>19</v>
      </c>
      <c r="D10" s="11">
        <v>28.49</v>
      </c>
      <c r="E10" s="7">
        <v>160</v>
      </c>
      <c r="F10" s="7">
        <v>120</v>
      </c>
      <c r="G10" s="10">
        <v>30</v>
      </c>
      <c r="H10" s="10">
        <v>20</v>
      </c>
      <c r="I10" s="10">
        <v>30</v>
      </c>
      <c r="J10" s="7">
        <v>60</v>
      </c>
      <c r="K10" s="7">
        <v>10</v>
      </c>
      <c r="L10" s="7">
        <v>15</v>
      </c>
      <c r="M10" s="7">
        <v>5</v>
      </c>
      <c r="N10" s="7">
        <v>20</v>
      </c>
      <c r="O10" s="7">
        <f t="shared" si="4"/>
        <v>470</v>
      </c>
      <c r="P10" s="8" t="str">
        <f t="shared" si="1"/>
        <v>II</v>
      </c>
    </row>
    <row r="11" spans="2:16" s="9" customFormat="1" ht="12" customHeight="1" x14ac:dyDescent="0.25">
      <c r="B11" s="13">
        <v>5</v>
      </c>
      <c r="C11" s="7" t="s">
        <v>20</v>
      </c>
      <c r="D11" s="11">
        <v>6.59</v>
      </c>
      <c r="E11" s="7">
        <v>160</v>
      </c>
      <c r="F11" s="7">
        <v>120</v>
      </c>
      <c r="G11" s="10">
        <v>30</v>
      </c>
      <c r="H11" s="10">
        <v>20</v>
      </c>
      <c r="I11" s="10">
        <v>30</v>
      </c>
      <c r="J11" s="7">
        <v>60</v>
      </c>
      <c r="K11" s="7">
        <v>10</v>
      </c>
      <c r="L11" s="7">
        <v>15</v>
      </c>
      <c r="M11" s="7">
        <v>5</v>
      </c>
      <c r="N11" s="7">
        <v>20</v>
      </c>
      <c r="O11" s="7">
        <f t="shared" si="4"/>
        <v>470</v>
      </c>
      <c r="P11" s="8" t="str">
        <f t="shared" si="1"/>
        <v>II</v>
      </c>
    </row>
    <row r="12" spans="2:16" s="9" customFormat="1" ht="12" customHeight="1" x14ac:dyDescent="0.25">
      <c r="B12" s="14">
        <v>6</v>
      </c>
      <c r="C12" s="12" t="s">
        <v>19</v>
      </c>
      <c r="D12" s="11">
        <v>7.25</v>
      </c>
      <c r="E12" s="7">
        <v>160</v>
      </c>
      <c r="F12" s="7">
        <v>120</v>
      </c>
      <c r="G12" s="10">
        <v>30</v>
      </c>
      <c r="H12" s="10">
        <v>20</v>
      </c>
      <c r="I12" s="10">
        <v>30</v>
      </c>
      <c r="J12" s="7">
        <v>60</v>
      </c>
      <c r="K12" s="7">
        <v>10</v>
      </c>
      <c r="L12" s="7">
        <v>15</v>
      </c>
      <c r="M12" s="7">
        <v>0</v>
      </c>
      <c r="N12" s="7">
        <v>20</v>
      </c>
      <c r="O12" s="7">
        <f t="shared" si="4"/>
        <v>465</v>
      </c>
      <c r="P12" s="8" t="str">
        <f t="shared" si="1"/>
        <v>II</v>
      </c>
    </row>
    <row r="13" spans="2:16" s="9" customFormat="1" ht="12" customHeight="1" x14ac:dyDescent="0.25">
      <c r="B13" s="14">
        <v>7</v>
      </c>
      <c r="C13" s="12" t="s">
        <v>19</v>
      </c>
      <c r="D13" s="11">
        <v>26.86</v>
      </c>
      <c r="E13" s="7">
        <v>100</v>
      </c>
      <c r="F13" s="7">
        <v>120</v>
      </c>
      <c r="G13" s="10">
        <v>30</v>
      </c>
      <c r="H13" s="10">
        <v>20</v>
      </c>
      <c r="I13" s="10">
        <v>30</v>
      </c>
      <c r="J13" s="7">
        <v>60</v>
      </c>
      <c r="K13" s="7">
        <v>10</v>
      </c>
      <c r="L13" s="7">
        <v>15</v>
      </c>
      <c r="M13" s="7">
        <v>5</v>
      </c>
      <c r="N13" s="7">
        <v>20</v>
      </c>
      <c r="O13" s="7">
        <f t="shared" si="4"/>
        <v>410</v>
      </c>
      <c r="P13" s="8" t="str">
        <f t="shared" si="1"/>
        <v>II</v>
      </c>
    </row>
    <row r="14" spans="2:16" s="9" customFormat="1" ht="12" customHeight="1" x14ac:dyDescent="0.25">
      <c r="B14" s="14">
        <v>8</v>
      </c>
      <c r="C14" s="12" t="s">
        <v>19</v>
      </c>
      <c r="D14" s="11">
        <v>39.770000000000003</v>
      </c>
      <c r="E14" s="7">
        <v>100</v>
      </c>
      <c r="F14" s="7">
        <v>120</v>
      </c>
      <c r="G14" s="10">
        <v>30</v>
      </c>
      <c r="H14" s="10">
        <v>20</v>
      </c>
      <c r="I14" s="10">
        <v>30</v>
      </c>
      <c r="J14" s="7">
        <v>60</v>
      </c>
      <c r="K14" s="7">
        <v>10</v>
      </c>
      <c r="L14" s="7">
        <v>15</v>
      </c>
      <c r="M14" s="7">
        <v>5</v>
      </c>
      <c r="N14" s="7">
        <v>20</v>
      </c>
      <c r="O14" s="7">
        <f t="shared" si="4"/>
        <v>410</v>
      </c>
      <c r="P14" s="8" t="str">
        <f t="shared" si="1"/>
        <v>II</v>
      </c>
    </row>
    <row r="15" spans="2:16" s="9" customFormat="1" ht="12" customHeight="1" x14ac:dyDescent="0.25">
      <c r="B15" s="14">
        <v>8</v>
      </c>
      <c r="C15" s="12" t="s">
        <v>20</v>
      </c>
      <c r="D15" s="11">
        <v>2.42</v>
      </c>
      <c r="E15" s="7">
        <v>160</v>
      </c>
      <c r="F15" s="7">
        <v>80</v>
      </c>
      <c r="G15" s="10">
        <v>30</v>
      </c>
      <c r="H15" s="10">
        <v>20</v>
      </c>
      <c r="I15" s="10">
        <v>30</v>
      </c>
      <c r="J15" s="7">
        <v>60</v>
      </c>
      <c r="K15" s="7">
        <v>10</v>
      </c>
      <c r="L15" s="7">
        <v>15</v>
      </c>
      <c r="M15" s="7">
        <v>0</v>
      </c>
      <c r="N15" s="7">
        <v>20</v>
      </c>
      <c r="O15" s="7">
        <f t="shared" si="4"/>
        <v>425</v>
      </c>
      <c r="P15" s="8" t="str">
        <f t="shared" si="1"/>
        <v>II</v>
      </c>
    </row>
    <row r="16" spans="2:16" s="9" customFormat="1" ht="12" customHeight="1" x14ac:dyDescent="0.25">
      <c r="B16" s="14">
        <v>8</v>
      </c>
      <c r="C16" s="12" t="s">
        <v>21</v>
      </c>
      <c r="D16" s="11">
        <v>6.37</v>
      </c>
      <c r="E16" s="7">
        <v>200</v>
      </c>
      <c r="F16" s="7">
        <v>80</v>
      </c>
      <c r="G16" s="10">
        <v>30</v>
      </c>
      <c r="H16" s="10">
        <v>20</v>
      </c>
      <c r="I16" s="10">
        <v>30</v>
      </c>
      <c r="J16" s="7">
        <v>60</v>
      </c>
      <c r="K16" s="7">
        <v>10</v>
      </c>
      <c r="L16" s="7">
        <v>15</v>
      </c>
      <c r="M16" s="7">
        <v>0</v>
      </c>
      <c r="N16" s="7">
        <v>40</v>
      </c>
      <c r="O16" s="7">
        <f t="shared" si="4"/>
        <v>485</v>
      </c>
      <c r="P16" s="8" t="str">
        <f t="shared" si="1"/>
        <v>I</v>
      </c>
    </row>
    <row r="17" spans="2:16" s="9" customFormat="1" ht="12" customHeight="1" x14ac:dyDescent="0.25">
      <c r="B17" s="14">
        <v>9</v>
      </c>
      <c r="C17" s="12" t="s">
        <v>19</v>
      </c>
      <c r="D17" s="11">
        <v>15.59</v>
      </c>
      <c r="E17" s="7">
        <v>160</v>
      </c>
      <c r="F17" s="7">
        <v>120</v>
      </c>
      <c r="G17" s="10">
        <v>30</v>
      </c>
      <c r="H17" s="10">
        <v>20</v>
      </c>
      <c r="I17" s="10">
        <v>30</v>
      </c>
      <c r="J17" s="7">
        <v>60</v>
      </c>
      <c r="K17" s="7">
        <v>10</v>
      </c>
      <c r="L17" s="7">
        <v>15</v>
      </c>
      <c r="M17" s="7">
        <v>5</v>
      </c>
      <c r="N17" s="7">
        <v>20</v>
      </c>
      <c r="O17" s="7">
        <f t="shared" si="4"/>
        <v>470</v>
      </c>
      <c r="P17" s="8" t="str">
        <f t="shared" si="1"/>
        <v>II</v>
      </c>
    </row>
    <row r="18" spans="2:16" s="9" customFormat="1" ht="12" customHeight="1" x14ac:dyDescent="0.25">
      <c r="B18" s="14">
        <v>9</v>
      </c>
      <c r="C18" s="12" t="s">
        <v>20</v>
      </c>
      <c r="D18" s="11">
        <v>9.2899999999999991</v>
      </c>
      <c r="E18" s="7">
        <v>160</v>
      </c>
      <c r="F18" s="7">
        <v>120</v>
      </c>
      <c r="G18" s="10">
        <v>30</v>
      </c>
      <c r="H18" s="10">
        <v>20</v>
      </c>
      <c r="I18" s="10">
        <v>30</v>
      </c>
      <c r="J18" s="7">
        <v>60</v>
      </c>
      <c r="K18" s="7">
        <v>10</v>
      </c>
      <c r="L18" s="7">
        <v>15</v>
      </c>
      <c r="M18" s="7">
        <v>0</v>
      </c>
      <c r="N18" s="7">
        <v>20</v>
      </c>
      <c r="O18" s="7">
        <f t="shared" si="4"/>
        <v>465</v>
      </c>
      <c r="P18" s="8" t="str">
        <f t="shared" si="1"/>
        <v>II</v>
      </c>
    </row>
    <row r="19" spans="2:16" s="9" customFormat="1" ht="12" customHeight="1" x14ac:dyDescent="0.25">
      <c r="B19" s="14">
        <v>10</v>
      </c>
      <c r="C19" s="12" t="s">
        <v>19</v>
      </c>
      <c r="D19" s="11">
        <v>9.58</v>
      </c>
      <c r="E19" s="7">
        <v>200</v>
      </c>
      <c r="F19" s="7">
        <v>60</v>
      </c>
      <c r="G19" s="10">
        <v>30</v>
      </c>
      <c r="H19" s="10">
        <v>20</v>
      </c>
      <c r="I19" s="10">
        <v>30</v>
      </c>
      <c r="J19" s="7">
        <v>60</v>
      </c>
      <c r="K19" s="7">
        <v>10</v>
      </c>
      <c r="L19" s="7">
        <v>15</v>
      </c>
      <c r="M19" s="7">
        <v>0</v>
      </c>
      <c r="N19" s="7">
        <v>20</v>
      </c>
      <c r="O19" s="7">
        <f t="shared" si="4"/>
        <v>445</v>
      </c>
      <c r="P19" s="8" t="str">
        <f t="shared" si="1"/>
        <v>II</v>
      </c>
    </row>
    <row r="20" spans="2:16" s="9" customFormat="1" ht="12" customHeight="1" x14ac:dyDescent="0.25">
      <c r="B20" s="14">
        <v>10</v>
      </c>
      <c r="C20" s="12" t="s">
        <v>20</v>
      </c>
      <c r="D20" s="11">
        <v>11.65</v>
      </c>
      <c r="E20" s="7">
        <v>200</v>
      </c>
      <c r="F20" s="7">
        <v>60</v>
      </c>
      <c r="G20" s="10">
        <v>30</v>
      </c>
      <c r="H20" s="10">
        <v>20</v>
      </c>
      <c r="I20" s="10">
        <v>30</v>
      </c>
      <c r="J20" s="7">
        <v>60</v>
      </c>
      <c r="K20" s="7">
        <v>10</v>
      </c>
      <c r="L20" s="7">
        <v>15</v>
      </c>
      <c r="M20" s="7">
        <v>0</v>
      </c>
      <c r="N20" s="7">
        <v>40</v>
      </c>
      <c r="O20" s="7">
        <f t="shared" si="4"/>
        <v>465</v>
      </c>
      <c r="P20" s="8" t="str">
        <f t="shared" si="1"/>
        <v>II</v>
      </c>
    </row>
    <row r="21" spans="2:16" s="9" customFormat="1" ht="12" customHeight="1" x14ac:dyDescent="0.25">
      <c r="B21" s="13">
        <v>11</v>
      </c>
      <c r="C21" s="7" t="s">
        <v>19</v>
      </c>
      <c r="D21" s="11">
        <v>29.02</v>
      </c>
      <c r="E21" s="7">
        <v>100</v>
      </c>
      <c r="F21" s="7">
        <v>120</v>
      </c>
      <c r="G21" s="10">
        <v>30</v>
      </c>
      <c r="H21" s="10">
        <v>20</v>
      </c>
      <c r="I21" s="10">
        <v>30</v>
      </c>
      <c r="J21" s="7">
        <v>60</v>
      </c>
      <c r="K21" s="7">
        <v>10</v>
      </c>
      <c r="L21" s="7">
        <v>15</v>
      </c>
      <c r="M21" s="7">
        <v>0</v>
      </c>
      <c r="N21" s="7">
        <v>20</v>
      </c>
      <c r="O21" s="7">
        <f t="shared" si="4"/>
        <v>405</v>
      </c>
      <c r="P21" s="8" t="str">
        <f t="shared" si="1"/>
        <v>II</v>
      </c>
    </row>
    <row r="22" spans="2:16" s="9" customFormat="1" ht="12" customHeight="1" x14ac:dyDescent="0.25">
      <c r="B22" s="13">
        <v>12</v>
      </c>
      <c r="C22" s="7" t="s">
        <v>19</v>
      </c>
      <c r="D22" s="11">
        <v>36.020000000000003</v>
      </c>
      <c r="E22" s="7">
        <v>100</v>
      </c>
      <c r="F22" s="7">
        <v>120</v>
      </c>
      <c r="G22" s="10">
        <v>30</v>
      </c>
      <c r="H22" s="10">
        <v>20</v>
      </c>
      <c r="I22" s="10">
        <v>30</v>
      </c>
      <c r="J22" s="7">
        <v>60</v>
      </c>
      <c r="K22" s="7">
        <v>10</v>
      </c>
      <c r="L22" s="7">
        <v>15</v>
      </c>
      <c r="M22" s="7">
        <v>0</v>
      </c>
      <c r="N22" s="7">
        <v>20</v>
      </c>
      <c r="O22" s="7">
        <f t="shared" si="4"/>
        <v>405</v>
      </c>
      <c r="P22" s="8" t="str">
        <f t="shared" si="1"/>
        <v>II</v>
      </c>
    </row>
    <row r="23" spans="2:16" s="9" customFormat="1" ht="12" customHeight="1" x14ac:dyDescent="0.25">
      <c r="B23" s="13">
        <v>13</v>
      </c>
      <c r="C23" s="7" t="s">
        <v>19</v>
      </c>
      <c r="D23" s="11">
        <v>10.28</v>
      </c>
      <c r="E23" s="7">
        <v>200</v>
      </c>
      <c r="F23" s="7">
        <v>100</v>
      </c>
      <c r="G23" s="10">
        <v>30</v>
      </c>
      <c r="H23" s="10">
        <v>20</v>
      </c>
      <c r="I23" s="10">
        <v>30</v>
      </c>
      <c r="J23" s="7">
        <v>60</v>
      </c>
      <c r="K23" s="7">
        <v>10</v>
      </c>
      <c r="L23" s="7">
        <v>15</v>
      </c>
      <c r="M23" s="7">
        <v>0</v>
      </c>
      <c r="N23" s="7">
        <v>20</v>
      </c>
      <c r="O23" s="7">
        <f t="shared" si="4"/>
        <v>485</v>
      </c>
      <c r="P23" s="8" t="str">
        <f t="shared" si="1"/>
        <v>I</v>
      </c>
    </row>
    <row r="24" spans="2:16" s="9" customFormat="1" ht="12" customHeight="1" x14ac:dyDescent="0.25">
      <c r="B24" s="13">
        <v>14</v>
      </c>
      <c r="C24" s="7" t="s">
        <v>19</v>
      </c>
      <c r="D24" s="11">
        <v>8.0500000000000007</v>
      </c>
      <c r="E24" s="7">
        <v>200</v>
      </c>
      <c r="F24" s="7">
        <v>60</v>
      </c>
      <c r="G24" s="10">
        <v>30</v>
      </c>
      <c r="H24" s="10">
        <v>20</v>
      </c>
      <c r="I24" s="10">
        <v>30</v>
      </c>
      <c r="J24" s="7">
        <v>60</v>
      </c>
      <c r="K24" s="7">
        <v>10</v>
      </c>
      <c r="L24" s="7">
        <v>15</v>
      </c>
      <c r="M24" s="7">
        <v>0</v>
      </c>
      <c r="N24" s="7">
        <v>40</v>
      </c>
      <c r="O24" s="7">
        <f t="shared" si="4"/>
        <v>465</v>
      </c>
      <c r="P24" s="8" t="str">
        <f t="shared" si="1"/>
        <v>II</v>
      </c>
    </row>
    <row r="25" spans="2:16" ht="12" customHeight="1" thickBot="1" x14ac:dyDescent="0.3">
      <c r="B25" s="15" t="s">
        <v>18</v>
      </c>
      <c r="C25" s="16"/>
      <c r="D25" s="2">
        <f>SUM(D5:D24)</f>
        <v>360.0499999999999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</row>
  </sheetData>
  <mergeCells count="13">
    <mergeCell ref="B25:C25"/>
    <mergeCell ref="O2:O3"/>
    <mergeCell ref="P2:P3"/>
    <mergeCell ref="B1:P1"/>
    <mergeCell ref="F2:F3"/>
    <mergeCell ref="E2:E3"/>
    <mergeCell ref="D2:D3"/>
    <mergeCell ref="C2:C3"/>
    <mergeCell ref="B2:B3"/>
    <mergeCell ref="G2:I2"/>
    <mergeCell ref="J2:J3"/>
    <mergeCell ref="K2:M2"/>
    <mergeCell ref="N2:N3"/>
  </mergeCells>
  <conditionalFormatting sqref="C1:C1048576">
    <cfRule type="cellIs" dxfId="0" priority="7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deanh</dc:creator>
  <cp:lastModifiedBy>Nikola Bakić</cp:lastModifiedBy>
  <cp:lastPrinted>2017-11-30T10:17:03Z</cp:lastPrinted>
  <dcterms:created xsi:type="dcterms:W3CDTF">2016-12-27T09:53:36Z</dcterms:created>
  <dcterms:modified xsi:type="dcterms:W3CDTF">2021-12-17T14:34:17Z</dcterms:modified>
</cp:coreProperties>
</file>